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lla\Razmes_na_sayte\"/>
    </mc:Choice>
  </mc:AlternateContent>
  <bookViews>
    <workbookView xWindow="240" yWindow="75" windowWidth="20115" windowHeight="115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3" i="1" l="1"/>
  <c r="V13" i="1"/>
  <c r="F13" i="1" l="1"/>
  <c r="H13" i="1"/>
  <c r="E13" i="1" l="1"/>
  <c r="AR13" i="1"/>
  <c r="C13" i="1" l="1"/>
  <c r="AQ13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<sst xmlns="http://schemas.openxmlformats.org/spreadsheetml/2006/main" count="68" uniqueCount="68">
  <si>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</si>
  <si>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</si>
  <si>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</si>
  <si>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</si>
  <si>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</si>
  <si>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</si>
  <si>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</si>
  <si>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</si>
  <si>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</si>
  <si>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</si>
  <si>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</si>
  <si>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</si>
  <si>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</si>
  <si>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</si>
  <si>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</si>
  <si>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</si>
  <si>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</si>
  <si>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</si>
  <si>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</si>
  <si>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</si>
  <si>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</si>
  <si>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</si>
  <si>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</si>
  <si>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</si>
  <si>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</si>
  <si>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</si>
  <si>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</si>
  <si>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</si>
  <si>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</si>
  <si>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</si>
  <si>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</si>
  <si>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</si>
  <si>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</si>
  <si>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</si>
  <si>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</si>
  <si>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</si>
  <si>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ПАТ "АБ" РАДАБАНК"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</si>
  <si>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</si>
  <si>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</si>
  <si>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</si>
  <si>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</si>
  <si>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</si>
  <si>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</si>
  <si>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</si>
  <si>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</si>
  <si>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</si>
  <si>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</si>
  <si>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</si>
  <si>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</si>
  <si>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</si>
  <si>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</si>
  <si>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</si>
  <si>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</si>
  <si>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</si>
  <si>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</si>
  <si>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</si>
  <si>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</si>
  <si>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</si>
  <si>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</si>
  <si>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</si>
  <si>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</si>
  <si>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</si>
  <si>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</si>
  <si>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</si>
  <si>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</si>
  <si>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</si>
  <si>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</si>
  <si>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Нормативи та складові розрахунку регулятивного капіталу станом на 01 квітня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</si>
</sst>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 shrinkToFi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tabSelected="1" workbookViewId="0">
      <selection activeCell="I1" sqref="I1"/>
    </sheetView>
  </sheetViews>
  <sheetFormatPr defaultRowHeight="15" x14ac:dyDescent="0.25"/>
  <cols>
    <col min="2" max="2" width="20.42578125" bestFit="1" customWidth="1"/>
    <col min="3" max="3" width="16.28515625" customWidth="1"/>
    <col min="4" max="4" width="13.7109375" customWidth="1"/>
    <col min="5" max="5" width="16.7109375" customWidth="1"/>
    <col min="6" max="6" width="10.85546875" customWidth="1"/>
    <col min="7" max="7" width="8.5703125" customWidth="1"/>
    <col min="8" max="8" width="12.7109375" customWidth="1"/>
    <col min="9" max="9" width="13.5703125" customWidth="1"/>
    <col min="10" max="10" width="8.85546875" customWidth="1"/>
    <col min="11" max="11" width="10" customWidth="1"/>
    <col min="12" max="12" width="17.85546875" customWidth="1"/>
    <col min="13" max="13" width="15.7109375" customWidth="1"/>
    <col min="14" max="14" width="12.85546875" customWidth="1"/>
    <col min="15" max="15" width="13.140625" customWidth="1"/>
    <col min="18" max="18" width="11.42578125" customWidth="1"/>
    <col min="20" max="20" width="11.7109375" customWidth="1"/>
    <col min="21" max="21" width="9.85546875" customWidth="1"/>
    <col min="22" max="22" width="13.140625" customWidth="1"/>
    <col min="23" max="23" width="16.85546875" customWidth="1"/>
    <col min="24" max="24" width="10.7109375" customWidth="1"/>
    <col min="25" max="25" width="14.7109375" customWidth="1"/>
    <col min="26" max="26" width="12.42578125" customWidth="1"/>
    <col min="27" max="27" width="11.28515625" customWidth="1"/>
    <col min="28" max="30" width="13.42578125" customWidth="1"/>
    <col min="31" max="31" width="10.85546875" customWidth="1"/>
    <col min="32" max="32" width="20.5703125" customWidth="1"/>
    <col min="33" max="33" width="15.42578125" customWidth="1"/>
    <col min="34" max="34" width="13.85546875" customWidth="1"/>
    <col min="35" max="35" width="15.7109375" bestFit="1" customWidth="1"/>
    <col min="36" max="36" width="11.5703125" customWidth="1"/>
    <col min="37" max="37" width="10.28515625" bestFit="1" customWidth="1"/>
    <col min="38" max="38" width="11.5703125" bestFit="1" customWidth="1"/>
    <col min="39" max="39" width="12" customWidth="1"/>
    <col min="40" max="40" width="23.140625" bestFit="1" customWidth="1"/>
    <col min="41" max="41" width="21.5703125" bestFit="1" customWidth="1"/>
    <col min="42" max="42" width="12.140625" customWidth="1"/>
    <col min="43" max="43" width="16.5703125" customWidth="1"/>
    <col min="44" max="44" width="21.140625" customWidth="1"/>
    <col min="45" max="45" width="12" customWidth="1"/>
    <col min="46" max="46" width="13.42578125" customWidth="1"/>
    <col min="47" max="47" width="11.42578125" customWidth="1"/>
    <col min="48" max="48" width="13.5703125" customWidth="1"/>
    <col min="49" max="49" width="11.140625" customWidth="1"/>
    <col min="50" max="50" width="17.140625" customWidth="1"/>
    <col min="51" max="51" width="12.140625" customWidth="1"/>
  </cols>
  <sheetData>
    <row r="1" spans="1:52" ht="18.75" x14ac:dyDescent="0.3">
      <c r="AZ1" s="10" t="s">
        <v>56</v>
      </c>
    </row>
    <row r="2" spans="1:52" ht="18.75" x14ac:dyDescent="0.3">
      <c r="AZ2" s="10" t="s">
        <v>57</v>
      </c>
    </row>
    <row r="3" spans="1:52" ht="18.75" x14ac:dyDescent="0.3">
      <c r="AZ3" s="10" t="s">
        <v>58</v>
      </c>
    </row>
    <row r="4" spans="1:52" ht="18.75" x14ac:dyDescent="0.3">
      <c r="AZ4" s="10" t="s">
        <v>59</v>
      </c>
    </row>
    <row r="5" spans="1:52" ht="18.75" x14ac:dyDescent="0.3">
      <c r="H5" s="9" t="s">
        <v>67</v>
      </c>
      <c r="AZ5" s="10"/>
    </row>
    <row r="6" spans="1:52" ht="18.75" x14ac:dyDescent="0.3">
      <c r="AZ6" s="10" t="s">
        <v>60</v>
      </c>
    </row>
    <row r="7" spans="1:52" ht="18.75" x14ac:dyDescent="0.3">
      <c r="AZ7" s="10" t="s">
        <v>55</v>
      </c>
    </row>
    <row r="8" spans="1:52" x14ac:dyDescent="0.25">
      <c r="A8" s="29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8" t="s">
        <v>14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2"/>
      <c r="AJ8" s="22"/>
      <c r="AK8" s="22"/>
      <c r="AL8" s="22"/>
      <c r="AM8" s="22"/>
      <c r="AN8" s="22"/>
      <c r="AO8" s="22"/>
      <c r="AP8" s="24"/>
      <c r="AQ8" s="17" t="s">
        <v>28</v>
      </c>
      <c r="AR8" s="17"/>
      <c r="AS8" s="17"/>
      <c r="AT8" s="17"/>
      <c r="AU8" s="17"/>
      <c r="AV8" s="17"/>
      <c r="AW8" s="17"/>
      <c r="AX8" s="17"/>
      <c r="AY8" s="17"/>
      <c r="AZ8" s="17"/>
    </row>
    <row r="9" spans="1:52" x14ac:dyDescent="0.25">
      <c r="A9" s="30"/>
      <c r="B9" s="28"/>
      <c r="C9" s="28"/>
      <c r="D9" s="28"/>
      <c r="E9" s="28"/>
      <c r="F9" s="28"/>
      <c r="G9" s="28"/>
      <c r="H9" s="28"/>
      <c r="I9" s="18" t="s">
        <v>13</v>
      </c>
      <c r="J9" s="22"/>
      <c r="K9" s="22"/>
      <c r="L9" s="22"/>
      <c r="M9" s="22"/>
      <c r="N9" s="23"/>
      <c r="O9" s="23"/>
      <c r="P9" s="23"/>
      <c r="Q9" s="23"/>
      <c r="R9" s="23"/>
      <c r="S9" s="23"/>
      <c r="T9" s="23"/>
      <c r="U9" s="17" t="s">
        <v>17</v>
      </c>
      <c r="V9" s="17"/>
      <c r="W9" s="17"/>
      <c r="X9" s="17"/>
      <c r="Y9" s="17" t="s">
        <v>18</v>
      </c>
      <c r="Z9" s="17"/>
      <c r="AA9" s="17"/>
      <c r="AB9" s="17"/>
      <c r="AC9" s="17"/>
      <c r="AD9" s="17"/>
      <c r="AE9" s="17"/>
      <c r="AF9" s="17"/>
      <c r="AG9" s="17"/>
      <c r="AH9" s="17"/>
      <c r="AI9" s="5" t="s">
        <v>20</v>
      </c>
      <c r="AJ9" s="2"/>
      <c r="AK9" s="2"/>
      <c r="AL9" s="2"/>
      <c r="AM9" s="2"/>
      <c r="AN9" s="2"/>
      <c r="AO9" s="2"/>
      <c r="AP9" s="2"/>
      <c r="AQ9" s="21" t="s">
        <v>50</v>
      </c>
      <c r="AR9" s="16" t="s">
        <v>29</v>
      </c>
      <c r="AS9" s="16" t="s">
        <v>30</v>
      </c>
      <c r="AT9" s="16"/>
      <c r="AU9" s="16"/>
      <c r="AV9" s="16"/>
      <c r="AW9" s="16"/>
      <c r="AX9" s="16"/>
      <c r="AY9" s="16" t="s">
        <v>52</v>
      </c>
      <c r="AZ9" s="14" t="s">
        <v>53</v>
      </c>
    </row>
    <row r="10" spans="1:52" s="1" customFormat="1" x14ac:dyDescent="0.25">
      <c r="A10" s="30"/>
      <c r="B10" s="28"/>
      <c r="C10" s="28"/>
      <c r="D10" s="28"/>
      <c r="E10" s="28"/>
      <c r="F10" s="28"/>
      <c r="G10" s="28"/>
      <c r="H10" s="28"/>
      <c r="I10" s="14" t="s">
        <v>8</v>
      </c>
      <c r="J10" s="14" t="s">
        <v>9</v>
      </c>
      <c r="K10" s="14" t="s">
        <v>10</v>
      </c>
      <c r="L10" s="14" t="s">
        <v>11</v>
      </c>
      <c r="M10" s="25" t="s">
        <v>12</v>
      </c>
      <c r="N10" s="17" t="s">
        <v>15</v>
      </c>
      <c r="O10" s="17"/>
      <c r="P10" s="17"/>
      <c r="Q10" s="17"/>
      <c r="R10" s="17"/>
      <c r="S10" s="17"/>
      <c r="T10" s="18"/>
      <c r="U10" s="16" t="s">
        <v>38</v>
      </c>
      <c r="V10" s="16" t="s">
        <v>39</v>
      </c>
      <c r="W10" s="16" t="s">
        <v>43</v>
      </c>
      <c r="X10" s="16" t="s">
        <v>66</v>
      </c>
      <c r="Y10" s="16" t="s">
        <v>46</v>
      </c>
      <c r="Z10" s="16" t="s">
        <v>45</v>
      </c>
      <c r="AA10" s="16" t="s">
        <v>44</v>
      </c>
      <c r="AB10" s="16" t="s">
        <v>19</v>
      </c>
      <c r="AC10" s="16" t="s">
        <v>42</v>
      </c>
      <c r="AD10" s="16" t="s">
        <v>41</v>
      </c>
      <c r="AE10" s="16" t="s">
        <v>47</v>
      </c>
      <c r="AF10" s="16" t="s">
        <v>48</v>
      </c>
      <c r="AG10" s="16" t="s">
        <v>61</v>
      </c>
      <c r="AH10" s="16" t="s">
        <v>54</v>
      </c>
      <c r="AI10" s="19" t="s">
        <v>21</v>
      </c>
      <c r="AJ10" s="14" t="s">
        <v>22</v>
      </c>
      <c r="AK10" s="14" t="s">
        <v>23</v>
      </c>
      <c r="AL10" s="14" t="s">
        <v>24</v>
      </c>
      <c r="AM10" s="14" t="s">
        <v>25</v>
      </c>
      <c r="AN10" s="14" t="s">
        <v>26</v>
      </c>
      <c r="AO10" s="14" t="s">
        <v>27</v>
      </c>
      <c r="AP10" s="14" t="s">
        <v>49</v>
      </c>
      <c r="AQ10" s="21"/>
      <c r="AR10" s="16"/>
      <c r="AS10" s="16" t="s">
        <v>31</v>
      </c>
      <c r="AT10" s="16" t="s">
        <v>32</v>
      </c>
      <c r="AU10" s="16" t="s">
        <v>33</v>
      </c>
      <c r="AV10" s="16" t="s">
        <v>34</v>
      </c>
      <c r="AW10" s="27" t="s">
        <v>35</v>
      </c>
      <c r="AX10" s="16" t="s">
        <v>51</v>
      </c>
      <c r="AY10" s="16"/>
      <c r="AZ10" s="28"/>
    </row>
    <row r="11" spans="1:52" ht="134.25" customHeight="1" x14ac:dyDescent="0.25">
      <c r="A11" s="3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6"/>
      <c r="N11" s="7" t="s">
        <v>40</v>
      </c>
      <c r="O11" s="7" t="s">
        <v>37</v>
      </c>
      <c r="P11" s="7" t="s">
        <v>62</v>
      </c>
      <c r="Q11" s="7" t="s">
        <v>63</v>
      </c>
      <c r="R11" s="7" t="s">
        <v>16</v>
      </c>
      <c r="S11" s="7" t="s">
        <v>65</v>
      </c>
      <c r="T11" s="8" t="s">
        <v>64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20"/>
      <c r="AJ11" s="15"/>
      <c r="AK11" s="15"/>
      <c r="AL11" s="15"/>
      <c r="AM11" s="15"/>
      <c r="AN11" s="15"/>
      <c r="AO11" s="15"/>
      <c r="AP11" s="15"/>
      <c r="AQ11" s="21"/>
      <c r="AR11" s="16"/>
      <c r="AS11" s="16"/>
      <c r="AT11" s="16"/>
      <c r="AU11" s="16"/>
      <c r="AV11" s="16"/>
      <c r="AW11" s="27"/>
      <c r="AX11" s="16"/>
      <c r="AY11" s="16"/>
      <c r="AZ11" s="15"/>
    </row>
    <row r="12" spans="1:52" s="6" customFormat="1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  <c r="S12" s="3">
        <v>19</v>
      </c>
      <c r="T12" s="3">
        <v>20</v>
      </c>
      <c r="U12" s="3">
        <v>21</v>
      </c>
      <c r="V12" s="3">
        <v>22</v>
      </c>
      <c r="W12" s="3">
        <v>23</v>
      </c>
      <c r="X12" s="3">
        <v>24</v>
      </c>
      <c r="Y12" s="3">
        <v>25</v>
      </c>
      <c r="Z12" s="3">
        <v>26</v>
      </c>
      <c r="AA12" s="3">
        <v>27</v>
      </c>
      <c r="AB12" s="3">
        <v>28</v>
      </c>
      <c r="AC12" s="3">
        <v>29</v>
      </c>
      <c r="AD12" s="3">
        <v>30</v>
      </c>
      <c r="AE12" s="3">
        <v>31</v>
      </c>
      <c r="AF12" s="3">
        <v>32</v>
      </c>
      <c r="AG12" s="3">
        <v>33</v>
      </c>
      <c r="AH12" s="3">
        <v>34</v>
      </c>
      <c r="AI12" s="4">
        <v>35</v>
      </c>
      <c r="AJ12" s="4">
        <v>36</v>
      </c>
      <c r="AK12" s="4">
        <v>37</v>
      </c>
      <c r="AL12" s="4">
        <v>38</v>
      </c>
      <c r="AM12" s="4">
        <v>39</v>
      </c>
      <c r="AN12" s="4">
        <v>40</v>
      </c>
      <c r="AO12" s="4">
        <v>41</v>
      </c>
      <c r="AP12" s="4">
        <v>42</v>
      </c>
      <c r="AQ12" s="4">
        <v>43</v>
      </c>
      <c r="AR12" s="4">
        <v>44</v>
      </c>
      <c r="AS12" s="4">
        <v>45</v>
      </c>
      <c r="AT12" s="4">
        <v>46</v>
      </c>
      <c r="AU12" s="4">
        <v>47</v>
      </c>
      <c r="AV12" s="4">
        <v>48</v>
      </c>
      <c r="AW12" s="4">
        <v>49</v>
      </c>
      <c r="AX12" s="4">
        <v>50</v>
      </c>
      <c r="AY12" s="4">
        <v>51</v>
      </c>
      <c r="AZ12" s="4">
        <v>52</v>
      </c>
    </row>
    <row r="13" spans="1:52" s="13" customFormat="1" x14ac:dyDescent="0.25">
      <c r="A13" s="11"/>
      <c r="B13" s="11" t="s">
        <v>36</v>
      </c>
      <c r="C13" s="12">
        <f>D13+E13</f>
        <v>255290.67585000003</v>
      </c>
      <c r="D13" s="12">
        <f>I13+M13-N13-O13</f>
        <v>215394.75574000002</v>
      </c>
      <c r="E13" s="12">
        <f>F13</f>
        <v>39895.920109999999</v>
      </c>
      <c r="F13" s="12">
        <f>U13+V13+W13+X13</f>
        <v>39895.920109999999</v>
      </c>
      <c r="G13" s="12">
        <v>0</v>
      </c>
      <c r="H13" s="12">
        <f>N13+O13+P13+Q13+R13+S13+T13</f>
        <v>3244.8728099999998</v>
      </c>
      <c r="I13" s="12">
        <v>200000</v>
      </c>
      <c r="J13" s="12">
        <v>0</v>
      </c>
      <c r="K13" s="12">
        <v>0</v>
      </c>
      <c r="L13" s="12">
        <v>0</v>
      </c>
      <c r="M13" s="12">
        <v>18639.628550000001</v>
      </c>
      <c r="N13" s="12">
        <v>1634.3780099999999</v>
      </c>
      <c r="O13" s="12">
        <v>1610.4947999999999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f>18618.80964-AZ13</f>
        <v>13319.249779999998</v>
      </c>
      <c r="W13" s="12">
        <v>26576.670330000001</v>
      </c>
      <c r="X13" s="12">
        <v>0</v>
      </c>
      <c r="Y13" s="12">
        <v>12939.94262</v>
      </c>
      <c r="Z13" s="12">
        <v>14253.608389999999</v>
      </c>
      <c r="AA13" s="12">
        <v>0</v>
      </c>
      <c r="AB13" s="12">
        <v>0</v>
      </c>
      <c r="AC13" s="11">
        <v>5299.5598600000003</v>
      </c>
      <c r="AD13" s="12">
        <v>18618.809639999999</v>
      </c>
      <c r="AE13" s="12">
        <v>0</v>
      </c>
      <c r="AF13" s="12">
        <v>319.68292000000002</v>
      </c>
      <c r="AG13" s="12">
        <v>7708.1273499999998</v>
      </c>
      <c r="AH13" s="12">
        <v>7410.9295899999997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1">
        <v>0</v>
      </c>
      <c r="AP13" s="12">
        <v>0</v>
      </c>
      <c r="AQ13" s="32">
        <f>C13/(AR13+AY13-AZ13)*100</f>
        <v>31.671268843948276</v>
      </c>
      <c r="AR13" s="12">
        <f>AS13*0+AU13*0.2+AW13/2+AX13</f>
        <v>807005.94471700001</v>
      </c>
      <c r="AS13" s="12">
        <v>582222.42972999997</v>
      </c>
      <c r="AT13" s="12">
        <v>0</v>
      </c>
      <c r="AU13" s="12">
        <v>10018.61571</v>
      </c>
      <c r="AV13" s="12">
        <v>0</v>
      </c>
      <c r="AW13" s="12">
        <v>16126.36549</v>
      </c>
      <c r="AX13" s="12">
        <v>796939.03882999998</v>
      </c>
      <c r="AY13" s="12">
        <v>4357.5499600000003</v>
      </c>
      <c r="AZ13" s="12">
        <v>5299.5598600000003</v>
      </c>
    </row>
  </sheetData>
  <mergeCells count="52">
    <mergeCell ref="F8:F11"/>
    <mergeCell ref="G8:G11"/>
    <mergeCell ref="H8:H11"/>
    <mergeCell ref="A8:A11"/>
    <mergeCell ref="B8:B11"/>
    <mergeCell ref="C8:C11"/>
    <mergeCell ref="D8:D11"/>
    <mergeCell ref="E8:E11"/>
    <mergeCell ref="AW10:AW11"/>
    <mergeCell ref="AX10:AX11"/>
    <mergeCell ref="AS9:AX9"/>
    <mergeCell ref="AY9:AY11"/>
    <mergeCell ref="AZ9:AZ11"/>
    <mergeCell ref="AR9:AR11"/>
    <mergeCell ref="AS10:AS11"/>
    <mergeCell ref="AT10:AT11"/>
    <mergeCell ref="AU10:AU11"/>
    <mergeCell ref="AV10:AV11"/>
    <mergeCell ref="K10:K11"/>
    <mergeCell ref="J10:J11"/>
    <mergeCell ref="I10:I11"/>
    <mergeCell ref="AQ9:AQ11"/>
    <mergeCell ref="AQ8:AZ8"/>
    <mergeCell ref="I9:T9"/>
    <mergeCell ref="U10:U11"/>
    <mergeCell ref="V10:V11"/>
    <mergeCell ref="W10:W11"/>
    <mergeCell ref="X10:X11"/>
    <mergeCell ref="I8:AP8"/>
    <mergeCell ref="M10:M11"/>
    <mergeCell ref="L10:L11"/>
    <mergeCell ref="Y9:AH9"/>
    <mergeCell ref="Y10:Y11"/>
    <mergeCell ref="Z10:Z11"/>
    <mergeCell ref="N10:T10"/>
    <mergeCell ref="AM10:AM11"/>
    <mergeCell ref="AF10:AF11"/>
    <mergeCell ref="U9:X9"/>
    <mergeCell ref="AI10:AI11"/>
    <mergeCell ref="AJ10:AJ11"/>
    <mergeCell ref="AK10:AK11"/>
    <mergeCell ref="AA10:AA11"/>
    <mergeCell ref="AB10:AB11"/>
    <mergeCell ref="AC10:AC11"/>
    <mergeCell ref="AD10:AD11"/>
    <mergeCell ref="AE10:AE11"/>
    <mergeCell ref="AN10:AN11"/>
    <mergeCell ref="AO10:AO11"/>
    <mergeCell ref="AP10:AP11"/>
    <mergeCell ref="AL10:AL11"/>
    <mergeCell ref="AG10:AG11"/>
    <mergeCell ref="AH10:AH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Журавель Елена Петровна</cp:lastModifiedBy>
  <dcterms:created xsi:type="dcterms:W3CDTF">2018-03-07T12:33:10Z</dcterms:created>
  <dcterms:modified xsi:type="dcterms:W3CDTF">2018-04-04T13:48:11Z</dcterms:modified>
</cp:coreProperties>
</file>